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36" windowWidth="22860" windowHeight="10788"/>
  </bookViews>
  <sheets>
    <sheet name="berekening vanaf verzamelbroed" sheetId="1" r:id="rId1"/>
    <sheet name="Blad1" sheetId="2" r:id="rId2"/>
  </sheets>
  <calcPr calcId="125725"/>
</workbook>
</file>

<file path=xl/calcChain.xml><?xml version="1.0" encoding="utf-8"?>
<calcChain xmlns="http://schemas.openxmlformats.org/spreadsheetml/2006/main">
  <c r="C11" i="1"/>
  <c r="D11"/>
  <c r="F11" l="1"/>
  <c r="G11" s="1"/>
  <c r="H11" s="1"/>
  <c r="I11" s="1"/>
  <c r="J11" s="1"/>
  <c r="K11" s="1"/>
  <c r="L11" s="1"/>
  <c r="M11" s="1"/>
  <c r="N11" s="1"/>
  <c r="O11" s="1"/>
  <c r="P11" s="1"/>
  <c r="Q11" s="1"/>
  <c r="R11" s="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F9"/>
  <c r="G9" s="1"/>
  <c r="H9" s="1"/>
  <c r="I9" s="1"/>
  <c r="J9" s="1"/>
  <c r="K9" s="1"/>
  <c r="L9" s="1"/>
  <c r="M9" s="1"/>
  <c r="N9" s="1"/>
  <c r="O9" s="1"/>
  <c r="P9" s="1"/>
  <c r="Q9" s="1"/>
  <c r="R9" s="1"/>
  <c r="S9" s="1"/>
  <c r="T9" s="1"/>
  <c r="U9" s="1"/>
  <c r="V9" s="1"/>
  <c r="W9" s="1"/>
  <c r="X9" s="1"/>
  <c r="Y9" s="1"/>
  <c r="Z9" s="1"/>
  <c r="AF11" l="1"/>
  <c r="AG11" s="1"/>
  <c r="AH11" s="1"/>
  <c r="AI11" s="1"/>
  <c r="AJ11" s="1"/>
  <c r="AK11" s="1"/>
  <c r="AL11" s="1"/>
  <c r="AM11" s="1"/>
  <c r="AN11" s="1"/>
  <c r="AO11"/>
  <c r="AA9"/>
  <c r="AB9" s="1"/>
  <c r="AC9" s="1"/>
  <c r="AD9" s="1"/>
  <c r="AE9" s="1"/>
  <c r="F7"/>
  <c r="G7" s="1"/>
  <c r="H7" s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W7" s="1"/>
  <c r="X7" s="1"/>
  <c r="Y7" s="1"/>
  <c r="Z7" s="1"/>
  <c r="F6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O5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F4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F9" l="1"/>
  <c r="AG9" s="1"/>
  <c r="AH9" s="1"/>
  <c r="AI9" s="1"/>
  <c r="AJ9" s="1"/>
  <c r="AK9" s="1"/>
  <c r="AL9" s="1"/>
  <c r="AM9" s="1"/>
  <c r="AN9" s="1"/>
  <c r="AO9"/>
  <c r="AA7"/>
  <c r="AB7" s="1"/>
  <c r="AC7" s="1"/>
  <c r="AD7" s="1"/>
  <c r="AE7" s="1"/>
  <c r="AO6"/>
  <c r="AF7" l="1"/>
  <c r="AG7" s="1"/>
  <c r="AH7" s="1"/>
  <c r="AI7" s="1"/>
  <c r="AJ7" s="1"/>
  <c r="AK7" s="1"/>
  <c r="AL7" s="1"/>
  <c r="AM7" s="1"/>
  <c r="AN7" s="1"/>
  <c r="AO7"/>
</calcChain>
</file>

<file path=xl/sharedStrings.xml><?xml version="1.0" encoding="utf-8"?>
<sst xmlns="http://schemas.openxmlformats.org/spreadsheetml/2006/main" count="34" uniqueCount="33">
  <si>
    <t>dag</t>
  </si>
  <si>
    <t xml:space="preserve">dag </t>
  </si>
  <si>
    <t xml:space="preserve">kontroledag </t>
  </si>
  <si>
    <t>kontrole op aanname larven</t>
  </si>
  <si>
    <t>naar bevruchtingsstation</t>
  </si>
  <si>
    <t>kontrole op leggende moer</t>
  </si>
  <si>
    <r>
      <rPr>
        <b/>
        <sz val="11"/>
        <color theme="1"/>
        <rFont val="Calibri"/>
        <family val="2"/>
        <scheme val="minor"/>
      </rPr>
      <t>stap 1</t>
    </r>
    <r>
      <rPr>
        <sz val="11"/>
        <color theme="1"/>
        <rFont val="Calibri"/>
        <family val="2"/>
        <scheme val="minor"/>
      </rPr>
      <t>: start = dag 0</t>
    </r>
  </si>
  <si>
    <r>
      <rPr>
        <b/>
        <sz val="11"/>
        <color theme="1"/>
        <rFont val="Calibri"/>
        <family val="2"/>
        <scheme val="minor"/>
      </rPr>
      <t xml:space="preserve">stap 2: </t>
    </r>
    <r>
      <rPr>
        <sz val="11"/>
        <color theme="1"/>
        <rFont val="Calibri"/>
        <family val="2"/>
        <scheme val="minor"/>
      </rPr>
      <t>start + 9 dagen</t>
    </r>
  </si>
  <si>
    <r>
      <rPr>
        <b/>
        <sz val="11"/>
        <color theme="1"/>
        <rFont val="Calibri"/>
        <family val="2"/>
        <scheme val="minor"/>
      </rPr>
      <t>stap 3</t>
    </r>
    <r>
      <rPr>
        <sz val="11"/>
        <color theme="1"/>
        <rFont val="Calibri"/>
        <family val="2"/>
        <scheme val="minor"/>
      </rPr>
      <t>: start + 19 dagen</t>
    </r>
  </si>
  <si>
    <r>
      <rPr>
        <b/>
        <sz val="11"/>
        <color theme="1"/>
        <rFont val="Calibri"/>
        <family val="2"/>
        <scheme val="minor"/>
      </rPr>
      <t>stap 4</t>
    </r>
    <r>
      <rPr>
        <sz val="11"/>
        <color theme="1"/>
        <rFont val="Calibri"/>
        <family val="2"/>
        <scheme val="minor"/>
      </rPr>
      <t>: start + 21 dagen</t>
    </r>
  </si>
  <si>
    <r>
      <t>stap 5:</t>
    </r>
    <r>
      <rPr>
        <sz val="11"/>
        <color theme="1"/>
        <rFont val="Calibri"/>
        <family val="2"/>
        <scheme val="minor"/>
      </rPr>
      <t xml:space="preserve"> start + 35 dagen</t>
    </r>
  </si>
  <si>
    <t>individuele taak</t>
  </si>
  <si>
    <t>leraar</t>
  </si>
  <si>
    <r>
      <rPr>
        <b/>
        <sz val="11"/>
        <color theme="1"/>
        <rFont val="Calibri"/>
        <family val="2"/>
        <scheme val="minor"/>
      </rPr>
      <t>stap 3</t>
    </r>
    <r>
      <rPr>
        <sz val="11"/>
        <color theme="1"/>
        <rFont val="Calibri"/>
        <family val="2"/>
        <scheme val="minor"/>
      </rPr>
      <t>: start + 14 dagen</t>
    </r>
  </si>
  <si>
    <t>uitgelopen moeren met 4 ramen met bijen (minimum = 1 raam) overhangen in gesloten 6-ramers, aanvullen met ramen met kunstraat. Bevruchtingskastjes verplaatsen naar 3e gezamenlijke locatie, voorzien van apifonda</t>
  </si>
  <si>
    <t>95% bevrucht</t>
  </si>
  <si>
    <t>ophalen moeren van Ameland</t>
  </si>
  <si>
    <t>Ameland 1e ronde 2013</t>
  </si>
  <si>
    <t>moerdoppen gesloten? Doppen opkooien in Nicot uitloopkooitjes met beetje suikerdeeg of 5 jonge bijen (uiterlijk dag start + 19)</t>
  </si>
  <si>
    <t>verzamelbroedaflegger voorbereiden of starter/pleegvolk maken door moer op te sluiten boven rooster en alle ramen broed naar onderen</t>
  </si>
  <si>
    <t>extra moerloze broedafleggers maken ten behoeve van nieuwe moeren</t>
  </si>
  <si>
    <t>naar broedstoof</t>
  </si>
  <si>
    <r>
      <t xml:space="preserve">a) </t>
    </r>
    <r>
      <rPr>
        <sz val="11"/>
        <color theme="3" tint="0.39997558519241921"/>
        <rFont val="Calibri"/>
        <family val="2"/>
        <scheme val="minor"/>
      </rPr>
      <t>starter maken</t>
    </r>
    <r>
      <rPr>
        <sz val="11"/>
        <color theme="1"/>
        <rFont val="Calibri"/>
        <family val="2"/>
        <scheme val="minor"/>
      </rPr>
      <t xml:space="preserve"> of b) doppen breken in broedaflegger c)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2" tint="-0.499984740745262"/>
        <rFont val="Calibri"/>
        <family val="2"/>
        <scheme val="minor"/>
      </rPr>
      <t>overlarven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d) larven inhangen tussen stuifmeelraam en gesloten broedramen (slot A) of e) larven in starter hangen</t>
    </r>
  </si>
  <si>
    <t>van slot A naar slot B</t>
  </si>
  <si>
    <t>N.B. Om starter/pleegvolk aan de gang te houden moet je wekelijks 4 tot 6 ramen jonge bijen bijvoegen</t>
  </si>
  <si>
    <t>doppen in bevruchtingskastjes plaatsen/uiterste dag om op te kooien</t>
  </si>
  <si>
    <t>MDI-KI op dag 8 na uitlopen</t>
  </si>
  <si>
    <t>uitgebouwd darrenraat in vadervolken hangen</t>
  </si>
  <si>
    <t>bouwraam in vadervolken hangen</t>
  </si>
  <si>
    <t>SDI op dag 10 na uitlopen</t>
  </si>
  <si>
    <t>Marken KT en Ameland 1e ronde</t>
  </si>
  <si>
    <t>Flevo KT</t>
  </si>
  <si>
    <t>Heidevloed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</si>
</sst>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 shrinkToFi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 shrinkToFit="1"/>
    </xf>
    <xf numFmtId="0" fontId="0" fillId="0" borderId="1" xfId="0" applyBorder="1" applyAlignment="1">
      <alignment horizontal="left" wrapText="1" shrinkToFit="1"/>
    </xf>
    <xf numFmtId="164" fontId="0" fillId="2" borderId="1" xfId="0" applyNumberFormat="1" applyFill="1" applyBorder="1"/>
    <xf numFmtId="164" fontId="0" fillId="6" borderId="1" xfId="0" applyNumberFormat="1" applyFill="1" applyBorder="1"/>
    <xf numFmtId="164" fontId="0" fillId="6" borderId="0" xfId="0" applyNumberFormat="1" applyFill="1"/>
    <xf numFmtId="164" fontId="0" fillId="7" borderId="1" xfId="0" applyNumberFormat="1" applyFill="1" applyBorder="1" applyAlignment="1">
      <alignment horizontal="center"/>
    </xf>
    <xf numFmtId="164" fontId="0" fillId="7" borderId="1" xfId="0" applyNumberFormat="1" applyFill="1" applyBorder="1"/>
    <xf numFmtId="0" fontId="0" fillId="0" borderId="1" xfId="0" applyBorder="1" applyAlignment="1">
      <alignment horizontal="left"/>
    </xf>
    <xf numFmtId="164" fontId="0" fillId="6" borderId="1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64" fontId="0" fillId="8" borderId="1" xfId="0" applyNumberFormat="1" applyFill="1" applyBorder="1"/>
    <xf numFmtId="164" fontId="0" fillId="6" borderId="1" xfId="0" applyNumberForma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Q16"/>
  <sheetViews>
    <sheetView tabSelected="1" topLeftCell="N1" workbookViewId="0">
      <selection activeCell="AJ1" sqref="AJ1:AJ1048576"/>
    </sheetView>
  </sheetViews>
  <sheetFormatPr defaultRowHeight="14.4"/>
  <cols>
    <col min="2" max="2" width="43.33203125" style="18" bestFit="1" customWidth="1"/>
    <col min="3" max="3" width="22.21875" style="1" hidden="1" customWidth="1"/>
    <col min="4" max="4" width="19.77734375" style="1" hidden="1" customWidth="1"/>
    <col min="5" max="5" width="22.33203125" style="1" bestFit="1" customWidth="1"/>
    <col min="6" max="6" width="1.88671875" hidden="1" customWidth="1"/>
    <col min="7" max="7" width="22.109375" hidden="1" customWidth="1"/>
    <col min="8" max="10" width="2" hidden="1" customWidth="1"/>
    <col min="11" max="11" width="21.6640625" hidden="1" customWidth="1"/>
    <col min="12" max="13" width="2" hidden="1" customWidth="1"/>
    <col min="14" max="14" width="24.5546875" bestFit="1" customWidth="1"/>
    <col min="15" max="15" width="25.109375" bestFit="1" customWidth="1"/>
    <col min="16" max="16" width="21.6640625" hidden="1" customWidth="1"/>
    <col min="17" max="17" width="23.109375" bestFit="1" customWidth="1"/>
    <col min="18" max="18" width="21" hidden="1" customWidth="1"/>
    <col min="19" max="19" width="22.88671875" bestFit="1" customWidth="1"/>
    <col min="20" max="20" width="20.109375" hidden="1" customWidth="1"/>
    <col min="21" max="21" width="19.77734375" hidden="1" customWidth="1"/>
    <col min="22" max="22" width="20.21875" bestFit="1" customWidth="1"/>
    <col min="23" max="23" width="20.21875" hidden="1" customWidth="1"/>
    <col min="24" max="24" width="20.21875" customWidth="1"/>
    <col min="25" max="25" width="18.5546875" hidden="1" customWidth="1"/>
    <col min="26" max="26" width="20.21875" bestFit="1" customWidth="1"/>
    <col min="27" max="27" width="20.109375" hidden="1" customWidth="1"/>
    <col min="28" max="28" width="19.77734375" hidden="1" customWidth="1"/>
    <col min="29" max="29" width="20.21875" hidden="1" customWidth="1"/>
    <col min="30" max="30" width="8.88671875" hidden="1" customWidth="1"/>
    <col min="31" max="31" width="18.44140625" bestFit="1" customWidth="1"/>
    <col min="32" max="32" width="19" hidden="1" customWidth="1"/>
    <col min="33" max="33" width="18.88671875" hidden="1" customWidth="1"/>
    <col min="34" max="34" width="19.77734375" hidden="1" customWidth="1"/>
    <col min="35" max="35" width="20.21875" hidden="1" customWidth="1"/>
    <col min="36" max="36" width="20.109375" hidden="1" customWidth="1"/>
    <col min="37" max="39" width="8.88671875" hidden="1" customWidth="1"/>
    <col min="40" max="40" width="25.5546875" bestFit="1" customWidth="1"/>
    <col min="41" max="41" width="23.6640625" bestFit="1" customWidth="1"/>
    <col min="42" max="42" width="19" bestFit="1" customWidth="1"/>
  </cols>
  <sheetData>
    <row r="1" spans="2:43" s="1" customFormat="1">
      <c r="B1" s="16"/>
      <c r="C1" s="3"/>
      <c r="D1" s="3"/>
      <c r="E1" s="4" t="s">
        <v>6</v>
      </c>
      <c r="F1" s="3"/>
      <c r="G1" s="5" t="s">
        <v>12</v>
      </c>
      <c r="H1" s="3"/>
      <c r="I1" s="3"/>
      <c r="J1" s="3"/>
      <c r="K1" s="6" t="s">
        <v>11</v>
      </c>
      <c r="L1" s="3"/>
      <c r="M1" s="3"/>
      <c r="N1" s="4" t="s">
        <v>7</v>
      </c>
      <c r="O1" s="7" t="s">
        <v>12</v>
      </c>
      <c r="P1" s="3"/>
      <c r="Q1" s="3"/>
      <c r="R1" s="3"/>
      <c r="S1" s="4" t="s">
        <v>13</v>
      </c>
      <c r="T1" s="3"/>
      <c r="U1" s="3"/>
      <c r="V1" s="3"/>
      <c r="W1" s="3"/>
      <c r="X1" s="4" t="s">
        <v>8</v>
      </c>
      <c r="Y1" s="3"/>
      <c r="Z1" s="4" t="s">
        <v>9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8" t="s">
        <v>10</v>
      </c>
    </row>
    <row r="2" spans="2:43" s="1" customFormat="1" hidden="1">
      <c r="B2" s="16" t="s">
        <v>1</v>
      </c>
      <c r="C2" s="3"/>
      <c r="D2" s="3"/>
      <c r="E2" s="3"/>
      <c r="F2" s="3"/>
      <c r="G2" s="3"/>
      <c r="H2" s="3"/>
      <c r="I2" s="3"/>
      <c r="J2" s="3"/>
      <c r="K2" s="3">
        <v>1</v>
      </c>
      <c r="L2" s="3">
        <v>2</v>
      </c>
      <c r="M2" s="3">
        <v>3</v>
      </c>
      <c r="N2" s="3">
        <v>4</v>
      </c>
      <c r="O2" s="3">
        <v>5</v>
      </c>
      <c r="P2" s="3">
        <v>6</v>
      </c>
      <c r="Q2" s="3">
        <v>7</v>
      </c>
      <c r="R2" s="3">
        <v>8</v>
      </c>
      <c r="S2" s="3">
        <v>9</v>
      </c>
      <c r="T2" s="3">
        <v>10</v>
      </c>
      <c r="U2" s="3">
        <v>11</v>
      </c>
      <c r="V2" s="3">
        <v>12</v>
      </c>
      <c r="W2" s="3">
        <v>13</v>
      </c>
      <c r="X2" s="3">
        <v>14</v>
      </c>
      <c r="Y2" s="3">
        <v>15</v>
      </c>
      <c r="Z2" s="3">
        <v>16</v>
      </c>
      <c r="AA2" s="3">
        <v>17</v>
      </c>
      <c r="AB2" s="3">
        <v>18</v>
      </c>
      <c r="AC2" s="3">
        <v>19</v>
      </c>
      <c r="AD2" s="3">
        <v>20</v>
      </c>
      <c r="AE2" s="3">
        <v>21</v>
      </c>
      <c r="AF2" s="3">
        <v>22</v>
      </c>
      <c r="AG2" s="3">
        <v>23</v>
      </c>
      <c r="AH2" s="3">
        <v>24</v>
      </c>
      <c r="AI2" s="3">
        <v>25</v>
      </c>
      <c r="AJ2" s="3">
        <v>26</v>
      </c>
      <c r="AK2" s="3">
        <v>27</v>
      </c>
      <c r="AL2" s="3">
        <v>28</v>
      </c>
      <c r="AM2" s="3">
        <v>29</v>
      </c>
      <c r="AN2" s="3">
        <v>30</v>
      </c>
    </row>
    <row r="3" spans="2:43" s="2" customFormat="1" ht="172.2" customHeight="1">
      <c r="B3" s="10"/>
      <c r="C3" s="9" t="s">
        <v>28</v>
      </c>
      <c r="D3" s="9" t="s">
        <v>27</v>
      </c>
      <c r="E3" s="9" t="s">
        <v>19</v>
      </c>
      <c r="F3" s="9"/>
      <c r="G3" s="9"/>
      <c r="H3" s="9"/>
      <c r="I3" s="9"/>
      <c r="J3" s="9"/>
      <c r="K3" s="9"/>
      <c r="L3" s="9"/>
      <c r="M3" s="9"/>
      <c r="N3" s="10" t="s">
        <v>22</v>
      </c>
      <c r="O3" s="9" t="s">
        <v>3</v>
      </c>
      <c r="P3" s="9"/>
      <c r="Q3" s="9" t="s">
        <v>20</v>
      </c>
      <c r="R3" s="9" t="s">
        <v>23</v>
      </c>
      <c r="S3" s="9" t="s">
        <v>18</v>
      </c>
      <c r="T3" s="9"/>
      <c r="U3" s="9"/>
      <c r="V3" s="9" t="s">
        <v>21</v>
      </c>
      <c r="W3" s="9"/>
      <c r="X3" s="9" t="s">
        <v>25</v>
      </c>
      <c r="Y3" s="9"/>
      <c r="Z3" s="9" t="s">
        <v>14</v>
      </c>
      <c r="AA3" s="9">
        <v>1</v>
      </c>
      <c r="AB3" s="9"/>
      <c r="AC3" s="9"/>
      <c r="AD3" s="9"/>
      <c r="AE3" s="9" t="s">
        <v>4</v>
      </c>
      <c r="AF3" s="9"/>
      <c r="AG3" s="9"/>
      <c r="AH3" s="9" t="s">
        <v>26</v>
      </c>
      <c r="AI3" s="9"/>
      <c r="AJ3" s="9" t="s">
        <v>29</v>
      </c>
      <c r="AK3" s="9"/>
      <c r="AL3" s="9"/>
      <c r="AM3" s="9"/>
      <c r="AN3" s="9" t="s">
        <v>5</v>
      </c>
      <c r="AO3" s="2" t="s">
        <v>16</v>
      </c>
    </row>
    <row r="4" spans="2:43" s="1" customFormat="1">
      <c r="B4" s="16" t="s">
        <v>0</v>
      </c>
      <c r="C4" s="3">
        <v>18</v>
      </c>
      <c r="D4" s="3">
        <v>16</v>
      </c>
      <c r="E4" s="3">
        <v>0</v>
      </c>
      <c r="F4" s="3">
        <f>$E4+1</f>
        <v>1</v>
      </c>
      <c r="G4" s="3">
        <f>F4+1</f>
        <v>2</v>
      </c>
      <c r="H4" s="3">
        <f t="shared" ref="H4:Y4" si="0">G4+1</f>
        <v>3</v>
      </c>
      <c r="I4" s="3">
        <f t="shared" si="0"/>
        <v>4</v>
      </c>
      <c r="J4" s="3">
        <f t="shared" si="0"/>
        <v>5</v>
      </c>
      <c r="K4" s="3">
        <f t="shared" si="0"/>
        <v>6</v>
      </c>
      <c r="L4" s="3">
        <f t="shared" si="0"/>
        <v>7</v>
      </c>
      <c r="M4" s="3">
        <f t="shared" si="0"/>
        <v>8</v>
      </c>
      <c r="N4" s="3">
        <f t="shared" si="0"/>
        <v>9</v>
      </c>
      <c r="O4" s="3">
        <f t="shared" si="0"/>
        <v>10</v>
      </c>
      <c r="P4" s="3">
        <f t="shared" si="0"/>
        <v>11</v>
      </c>
      <c r="Q4" s="3">
        <f t="shared" si="0"/>
        <v>12</v>
      </c>
      <c r="R4" s="3">
        <f t="shared" si="0"/>
        <v>13</v>
      </c>
      <c r="S4" s="3">
        <f t="shared" si="0"/>
        <v>14</v>
      </c>
      <c r="T4" s="3">
        <f t="shared" si="0"/>
        <v>15</v>
      </c>
      <c r="U4" s="3">
        <f t="shared" si="0"/>
        <v>16</v>
      </c>
      <c r="V4" s="3">
        <f t="shared" si="0"/>
        <v>17</v>
      </c>
      <c r="W4" s="3">
        <f t="shared" si="0"/>
        <v>18</v>
      </c>
      <c r="X4" s="3">
        <f t="shared" si="0"/>
        <v>19</v>
      </c>
      <c r="Y4" s="3">
        <f t="shared" si="0"/>
        <v>20</v>
      </c>
      <c r="Z4" s="3">
        <f>Y4+1</f>
        <v>21</v>
      </c>
      <c r="AA4" s="3">
        <v>22</v>
      </c>
      <c r="AB4" s="3">
        <v>23</v>
      </c>
      <c r="AC4" s="3">
        <v>24</v>
      </c>
      <c r="AD4" s="3">
        <v>25</v>
      </c>
      <c r="AE4" s="3">
        <v>26</v>
      </c>
      <c r="AF4" s="3">
        <v>27</v>
      </c>
      <c r="AG4" s="3">
        <v>28</v>
      </c>
      <c r="AH4" s="3">
        <v>29</v>
      </c>
      <c r="AI4" s="3">
        <v>30</v>
      </c>
      <c r="AJ4" s="3">
        <v>31</v>
      </c>
      <c r="AK4" s="3">
        <v>32</v>
      </c>
      <c r="AL4" s="3">
        <v>33</v>
      </c>
      <c r="AM4" s="3">
        <v>34</v>
      </c>
      <c r="AN4" s="3">
        <v>35</v>
      </c>
    </row>
    <row r="5" spans="2:43" s="1" customFormat="1" hidden="1">
      <c r="B5" s="16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>
        <v>0</v>
      </c>
      <c r="O5" s="3">
        <f>N5+1</f>
        <v>1</v>
      </c>
      <c r="P5" s="3">
        <f t="shared" ref="P5:AM5" si="1">O5+1</f>
        <v>2</v>
      </c>
      <c r="Q5" s="3">
        <f t="shared" si="1"/>
        <v>3</v>
      </c>
      <c r="R5" s="3">
        <f t="shared" si="1"/>
        <v>4</v>
      </c>
      <c r="S5" s="3">
        <f t="shared" si="1"/>
        <v>5</v>
      </c>
      <c r="T5" s="3">
        <f t="shared" si="1"/>
        <v>6</v>
      </c>
      <c r="U5" s="3">
        <f t="shared" si="1"/>
        <v>7</v>
      </c>
      <c r="V5" s="3">
        <f t="shared" si="1"/>
        <v>8</v>
      </c>
      <c r="W5" s="3">
        <f t="shared" si="1"/>
        <v>9</v>
      </c>
      <c r="X5" s="3">
        <f t="shared" si="1"/>
        <v>10</v>
      </c>
      <c r="Y5" s="3">
        <f t="shared" si="1"/>
        <v>11</v>
      </c>
      <c r="Z5" s="3">
        <f>Y5+1</f>
        <v>12</v>
      </c>
      <c r="AA5" s="3">
        <f t="shared" si="1"/>
        <v>13</v>
      </c>
      <c r="AB5" s="3">
        <f t="shared" si="1"/>
        <v>14</v>
      </c>
      <c r="AC5" s="3">
        <f t="shared" si="1"/>
        <v>15</v>
      </c>
      <c r="AD5" s="3">
        <f t="shared" si="1"/>
        <v>16</v>
      </c>
      <c r="AE5" s="3">
        <f t="shared" si="1"/>
        <v>17</v>
      </c>
      <c r="AF5" s="3">
        <f t="shared" si="1"/>
        <v>18</v>
      </c>
      <c r="AG5" s="3">
        <f t="shared" si="1"/>
        <v>19</v>
      </c>
      <c r="AH5" s="3">
        <f t="shared" si="1"/>
        <v>20</v>
      </c>
      <c r="AI5" s="3">
        <f t="shared" si="1"/>
        <v>21</v>
      </c>
      <c r="AJ5" s="3">
        <f t="shared" si="1"/>
        <v>22</v>
      </c>
      <c r="AK5" s="3">
        <f t="shared" si="1"/>
        <v>23</v>
      </c>
      <c r="AL5" s="3">
        <f t="shared" si="1"/>
        <v>24</v>
      </c>
      <c r="AM5" s="3">
        <f t="shared" si="1"/>
        <v>25</v>
      </c>
      <c r="AN5" s="3">
        <f>AM5+1</f>
        <v>26</v>
      </c>
    </row>
    <row r="6" spans="2:43" s="13" customFormat="1" hidden="1">
      <c r="B6" s="17" t="s">
        <v>17</v>
      </c>
      <c r="C6" s="20"/>
      <c r="D6" s="20"/>
      <c r="E6" s="14">
        <v>41399</v>
      </c>
      <c r="F6" s="15">
        <f>E6+1</f>
        <v>41400</v>
      </c>
      <c r="G6" s="15">
        <f t="shared" ref="G6" si="2">F6+1</f>
        <v>41401</v>
      </c>
      <c r="H6" s="15">
        <f t="shared" ref="H6" si="3">G6+1</f>
        <v>41402</v>
      </c>
      <c r="I6" s="15">
        <f t="shared" ref="I6" si="4">H6+1</f>
        <v>41403</v>
      </c>
      <c r="J6" s="15">
        <f t="shared" ref="J6" si="5">I6+1</f>
        <v>41404</v>
      </c>
      <c r="K6" s="15">
        <f t="shared" ref="K6" si="6">J6+1</f>
        <v>41405</v>
      </c>
      <c r="L6" s="15">
        <f t="shared" ref="L6" si="7">K6+1</f>
        <v>41406</v>
      </c>
      <c r="M6" s="15">
        <f t="shared" ref="M6" si="8">L6+1</f>
        <v>41407</v>
      </c>
      <c r="N6" s="15">
        <f t="shared" ref="N6" si="9">M6+1</f>
        <v>41408</v>
      </c>
      <c r="O6" s="15">
        <f t="shared" ref="O6" si="10">N6+1</f>
        <v>41409</v>
      </c>
      <c r="P6" s="12">
        <f t="shared" ref="P6" si="11">O6+1</f>
        <v>41410</v>
      </c>
      <c r="Q6" s="12">
        <f t="shared" ref="Q6" si="12">P6+1</f>
        <v>41411</v>
      </c>
      <c r="R6" s="12">
        <f t="shared" ref="R6" si="13">Q6+1</f>
        <v>41412</v>
      </c>
      <c r="S6" s="15">
        <f t="shared" ref="S6" si="14">R6+1</f>
        <v>41413</v>
      </c>
      <c r="T6" s="12">
        <f t="shared" ref="T6" si="15">S6+1</f>
        <v>41414</v>
      </c>
      <c r="U6" s="12">
        <f t="shared" ref="U6" si="16">T6+1</f>
        <v>41415</v>
      </c>
      <c r="V6" s="12">
        <f t="shared" ref="V6" si="17">U6+1</f>
        <v>41416</v>
      </c>
      <c r="W6" s="12">
        <f t="shared" ref="W6" si="18">V6+1</f>
        <v>41417</v>
      </c>
      <c r="X6" s="12">
        <f t="shared" ref="X6" si="19">W6+1</f>
        <v>41418</v>
      </c>
      <c r="Y6" s="12">
        <f t="shared" ref="Y6" si="20">X6+1</f>
        <v>41419</v>
      </c>
      <c r="Z6" s="12">
        <f t="shared" ref="Z6" si="21">Y6+1</f>
        <v>41420</v>
      </c>
      <c r="AA6" s="12">
        <f t="shared" ref="AA6" si="22">Z6+1</f>
        <v>41421</v>
      </c>
      <c r="AB6" s="12">
        <f t="shared" ref="AB6" si="23">AA6+1</f>
        <v>41422</v>
      </c>
      <c r="AC6" s="12">
        <f t="shared" ref="AC6" si="24">AB6+1</f>
        <v>41423</v>
      </c>
      <c r="AD6" s="12">
        <f t="shared" ref="AD6" si="25">AC6+1</f>
        <v>41424</v>
      </c>
      <c r="AE6" s="12">
        <f t="shared" ref="AE6" si="26">AD6+1</f>
        <v>41425</v>
      </c>
      <c r="AF6" s="12">
        <f t="shared" ref="AF6" si="27">AE6+1</f>
        <v>41426</v>
      </c>
      <c r="AG6" s="12">
        <f t="shared" ref="AG6" si="28">AF6+1</f>
        <v>41427</v>
      </c>
      <c r="AH6" s="12">
        <f t="shared" ref="AH6" si="29">AG6+1</f>
        <v>41428</v>
      </c>
      <c r="AI6" s="12">
        <f t="shared" ref="AI6" si="30">AH6+1</f>
        <v>41429</v>
      </c>
      <c r="AJ6" s="12">
        <f t="shared" ref="AJ6" si="31">AI6+1</f>
        <v>41430</v>
      </c>
      <c r="AK6" s="12">
        <f t="shared" ref="AK6" si="32">AJ6+1</f>
        <v>41431</v>
      </c>
      <c r="AL6" s="12">
        <f t="shared" ref="AL6" si="33">AK6+1</f>
        <v>41432</v>
      </c>
      <c r="AM6" s="12">
        <f t="shared" ref="AM6" si="34">AL6+1</f>
        <v>41433</v>
      </c>
      <c r="AN6" s="12">
        <f>AM6+1</f>
        <v>41434</v>
      </c>
      <c r="AO6" s="11" t="e">
        <f>#REF!+14</f>
        <v>#REF!</v>
      </c>
      <c r="AQ6" s="13" t="s">
        <v>15</v>
      </c>
    </row>
    <row r="7" spans="2:43" s="13" customFormat="1">
      <c r="B7" s="17" t="s">
        <v>30</v>
      </c>
      <c r="C7" s="20"/>
      <c r="D7" s="20"/>
      <c r="E7" s="14">
        <v>43591</v>
      </c>
      <c r="F7" s="15">
        <f>E7+1</f>
        <v>43592</v>
      </c>
      <c r="G7" s="15">
        <f t="shared" ref="G7" si="35">F7+1</f>
        <v>43593</v>
      </c>
      <c r="H7" s="15">
        <f t="shared" ref="H7" si="36">G7+1</f>
        <v>43594</v>
      </c>
      <c r="I7" s="15">
        <f t="shared" ref="I7" si="37">H7+1</f>
        <v>43595</v>
      </c>
      <c r="J7" s="15">
        <f t="shared" ref="J7" si="38">I7+1</f>
        <v>43596</v>
      </c>
      <c r="K7" s="15">
        <f t="shared" ref="K7" si="39">J7+1</f>
        <v>43597</v>
      </c>
      <c r="L7" s="15">
        <f t="shared" ref="L7" si="40">K7+1</f>
        <v>43598</v>
      </c>
      <c r="M7" s="15">
        <f t="shared" ref="M7" si="41">L7+1</f>
        <v>43599</v>
      </c>
      <c r="N7" s="11">
        <f t="shared" ref="N7" si="42">M7+1</f>
        <v>43600</v>
      </c>
      <c r="O7" s="15">
        <f t="shared" ref="O7" si="43">N7+1</f>
        <v>43601</v>
      </c>
      <c r="P7" s="15">
        <f t="shared" ref="P7" si="44">O7+1</f>
        <v>43602</v>
      </c>
      <c r="Q7" s="15">
        <f t="shared" ref="Q7" si="45">P7+1</f>
        <v>43603</v>
      </c>
      <c r="R7" s="15">
        <f t="shared" ref="R7" si="46">Q7+1</f>
        <v>43604</v>
      </c>
      <c r="S7" s="11">
        <f t="shared" ref="S7" si="47">R7+1</f>
        <v>43605</v>
      </c>
      <c r="T7" s="12">
        <f t="shared" ref="T7" si="48">S7+1</f>
        <v>43606</v>
      </c>
      <c r="U7" s="12">
        <f t="shared" ref="U7" si="49">T7+1</f>
        <v>43607</v>
      </c>
      <c r="V7" s="12">
        <f t="shared" ref="V7" si="50">U7+1</f>
        <v>43608</v>
      </c>
      <c r="W7" s="12">
        <f t="shared" ref="W7" si="51">V7+1</f>
        <v>43609</v>
      </c>
      <c r="X7" s="12">
        <f t="shared" ref="X7" si="52">W7+1</f>
        <v>43610</v>
      </c>
      <c r="Y7" s="12">
        <f t="shared" ref="Y7" si="53">X7+1</f>
        <v>43611</v>
      </c>
      <c r="Z7" s="11">
        <f t="shared" ref="Z7" si="54">Y7+1</f>
        <v>43612</v>
      </c>
      <c r="AA7" s="12">
        <f t="shared" ref="AA7" si="55">Z7+1</f>
        <v>43613</v>
      </c>
      <c r="AB7" s="12">
        <f t="shared" ref="AB7" si="56">AA7+1</f>
        <v>43614</v>
      </c>
      <c r="AC7" s="12">
        <f t="shared" ref="AC7" si="57">AB7+1</f>
        <v>43615</v>
      </c>
      <c r="AD7" s="12">
        <f t="shared" ref="AD7" si="58">AC7+1</f>
        <v>43616</v>
      </c>
      <c r="AE7" s="12">
        <f t="shared" ref="AE7" si="59">AD7+1</f>
        <v>43617</v>
      </c>
      <c r="AF7" s="12">
        <f t="shared" ref="AF7" si="60">AE7+1</f>
        <v>43618</v>
      </c>
      <c r="AG7" s="12">
        <f t="shared" ref="AG7" si="61">AF7+1</f>
        <v>43619</v>
      </c>
      <c r="AH7" s="12">
        <f t="shared" ref="AH7" si="62">AG7+1</f>
        <v>43620</v>
      </c>
      <c r="AI7" s="12">
        <f t="shared" ref="AI7" si="63">AH7+1</f>
        <v>43621</v>
      </c>
      <c r="AJ7" s="12">
        <f t="shared" ref="AJ7" si="64">AI7+1</f>
        <v>43622</v>
      </c>
      <c r="AK7" s="12">
        <f t="shared" ref="AK7" si="65">AJ7+1</f>
        <v>43623</v>
      </c>
      <c r="AL7" s="12">
        <f t="shared" ref="AL7" si="66">AK7+1</f>
        <v>43624</v>
      </c>
      <c r="AM7" s="12">
        <f t="shared" ref="AM7" si="67">AL7+1</f>
        <v>43625</v>
      </c>
      <c r="AN7" s="19">
        <f t="shared" ref="AN7" si="68">AM7+1</f>
        <v>43626</v>
      </c>
      <c r="AO7" s="11">
        <f>AE7+14</f>
        <v>43631</v>
      </c>
    </row>
    <row r="9" spans="2:43" s="13" customFormat="1">
      <c r="B9" s="17" t="s">
        <v>31</v>
      </c>
      <c r="C9" s="20"/>
      <c r="D9" s="20"/>
      <c r="E9" s="14">
        <v>43241</v>
      </c>
      <c r="F9" s="15">
        <f>E9+1</f>
        <v>43242</v>
      </c>
      <c r="G9" s="15">
        <f t="shared" ref="G9" si="69">F9+1</f>
        <v>43243</v>
      </c>
      <c r="H9" s="15">
        <f t="shared" ref="H9" si="70">G9+1</f>
        <v>43244</v>
      </c>
      <c r="I9" s="15">
        <f t="shared" ref="I9" si="71">H9+1</f>
        <v>43245</v>
      </c>
      <c r="J9" s="15">
        <f t="shared" ref="J9" si="72">I9+1</f>
        <v>43246</v>
      </c>
      <c r="K9" s="15">
        <f t="shared" ref="K9" si="73">J9+1</f>
        <v>43247</v>
      </c>
      <c r="L9" s="15">
        <f t="shared" ref="L9" si="74">K9+1</f>
        <v>43248</v>
      </c>
      <c r="M9" s="15">
        <f t="shared" ref="M9" si="75">L9+1</f>
        <v>43249</v>
      </c>
      <c r="N9" s="11">
        <f t="shared" ref="N9" si="76">M9+1</f>
        <v>43250</v>
      </c>
      <c r="O9" s="15">
        <f t="shared" ref="O9" si="77">N9+1</f>
        <v>43251</v>
      </c>
      <c r="P9" s="15">
        <f t="shared" ref="P9" si="78">O9+1</f>
        <v>43252</v>
      </c>
      <c r="Q9" s="15">
        <f t="shared" ref="Q9" si="79">P9+1</f>
        <v>43253</v>
      </c>
      <c r="R9" s="15">
        <f t="shared" ref="R9" si="80">Q9+1</f>
        <v>43254</v>
      </c>
      <c r="S9" s="11">
        <f t="shared" ref="S9" si="81">R9+1</f>
        <v>43255</v>
      </c>
      <c r="T9" s="12">
        <f t="shared" ref="T9" si="82">S9+1</f>
        <v>43256</v>
      </c>
      <c r="U9" s="12">
        <f t="shared" ref="U9" si="83">T9+1</f>
        <v>43257</v>
      </c>
      <c r="V9" s="12">
        <f t="shared" ref="V9" si="84">U9+1</f>
        <v>43258</v>
      </c>
      <c r="W9" s="12">
        <f t="shared" ref="W9" si="85">V9+1</f>
        <v>43259</v>
      </c>
      <c r="X9" s="12">
        <f t="shared" ref="X9" si="86">W9+1</f>
        <v>43260</v>
      </c>
      <c r="Y9" s="12">
        <f t="shared" ref="Y9" si="87">X9+1</f>
        <v>43261</v>
      </c>
      <c r="Z9" s="11">
        <f t="shared" ref="Z9" si="88">Y9+1</f>
        <v>43262</v>
      </c>
      <c r="AA9" s="12">
        <f t="shared" ref="AA9" si="89">Z9+1</f>
        <v>43263</v>
      </c>
      <c r="AB9" s="12">
        <f t="shared" ref="AB9" si="90">AA9+1</f>
        <v>43264</v>
      </c>
      <c r="AC9" s="12">
        <f t="shared" ref="AC9" si="91">AB9+1</f>
        <v>43265</v>
      </c>
      <c r="AD9" s="12">
        <f t="shared" ref="AD9" si="92">AC9+1</f>
        <v>43266</v>
      </c>
      <c r="AE9" s="12">
        <f t="shared" ref="AE9" si="93">AD9+1</f>
        <v>43267</v>
      </c>
      <c r="AF9" s="12">
        <f t="shared" ref="AF9" si="94">AE9+1</f>
        <v>43268</v>
      </c>
      <c r="AG9" s="12">
        <f t="shared" ref="AG9" si="95">AF9+1</f>
        <v>43269</v>
      </c>
      <c r="AH9" s="12">
        <f t="shared" ref="AH9" si="96">AG9+1</f>
        <v>43270</v>
      </c>
      <c r="AI9" s="12">
        <f t="shared" ref="AI9" si="97">AH9+1</f>
        <v>43271</v>
      </c>
      <c r="AJ9" s="12">
        <f t="shared" ref="AJ9" si="98">AI9+1</f>
        <v>43272</v>
      </c>
      <c r="AK9" s="12">
        <f t="shared" ref="AK9" si="99">AJ9+1</f>
        <v>43273</v>
      </c>
      <c r="AL9" s="12">
        <f t="shared" ref="AL9" si="100">AK9+1</f>
        <v>43274</v>
      </c>
      <c r="AM9" s="12">
        <f t="shared" ref="AM9" si="101">AL9+1</f>
        <v>43275</v>
      </c>
      <c r="AN9" s="19">
        <f t="shared" ref="AN9" si="102">AM9+1</f>
        <v>43276</v>
      </c>
      <c r="AO9" s="11">
        <f>AE9+14</f>
        <v>43281</v>
      </c>
    </row>
    <row r="11" spans="2:43" s="13" customFormat="1">
      <c r="B11" s="17" t="s">
        <v>32</v>
      </c>
      <c r="C11" s="20">
        <f>E11-C4</f>
        <v>43572</v>
      </c>
      <c r="D11" s="20">
        <f>E11-D4</f>
        <v>43574</v>
      </c>
      <c r="E11" s="14">
        <v>43590</v>
      </c>
      <c r="F11" s="15">
        <f>E11+1</f>
        <v>43591</v>
      </c>
      <c r="G11" s="15">
        <f t="shared" ref="G11" si="103">F11+1</f>
        <v>43592</v>
      </c>
      <c r="H11" s="15">
        <f t="shared" ref="H11" si="104">G11+1</f>
        <v>43593</v>
      </c>
      <c r="I11" s="15">
        <f t="shared" ref="I11" si="105">H11+1</f>
        <v>43594</v>
      </c>
      <c r="J11" s="15">
        <f t="shared" ref="J11" si="106">I11+1</f>
        <v>43595</v>
      </c>
      <c r="K11" s="15">
        <f t="shared" ref="K11" si="107">J11+1</f>
        <v>43596</v>
      </c>
      <c r="L11" s="15">
        <f t="shared" ref="L11" si="108">K11+1</f>
        <v>43597</v>
      </c>
      <c r="M11" s="15">
        <f t="shared" ref="M11" si="109">L11+1</f>
        <v>43598</v>
      </c>
      <c r="N11" s="11">
        <f t="shared" ref="N11" si="110">M11+1</f>
        <v>43599</v>
      </c>
      <c r="O11" s="15">
        <f t="shared" ref="O11" si="111">N11+1</f>
        <v>43600</v>
      </c>
      <c r="P11" s="15">
        <f t="shared" ref="P11" si="112">O11+1</f>
        <v>43601</v>
      </c>
      <c r="Q11" s="15">
        <f t="shared" ref="Q11" si="113">P11+1</f>
        <v>43602</v>
      </c>
      <c r="R11" s="15">
        <f t="shared" ref="R11" si="114">Q11+1</f>
        <v>43603</v>
      </c>
      <c r="S11" s="11">
        <f t="shared" ref="S11" si="115">R11+1</f>
        <v>43604</v>
      </c>
      <c r="T11" s="12">
        <f t="shared" ref="T11" si="116">S11+1</f>
        <v>43605</v>
      </c>
      <c r="U11" s="12">
        <f t="shared" ref="U11" si="117">T11+1</f>
        <v>43606</v>
      </c>
      <c r="V11" s="12">
        <f t="shared" ref="V11" si="118">U11+1</f>
        <v>43607</v>
      </c>
      <c r="W11" s="12">
        <f t="shared" ref="W11" si="119">V11+1</f>
        <v>43608</v>
      </c>
      <c r="X11" s="12">
        <f t="shared" ref="X11" si="120">W11+1</f>
        <v>43609</v>
      </c>
      <c r="Y11" s="12">
        <f t="shared" ref="Y11" si="121">X11+1</f>
        <v>43610</v>
      </c>
      <c r="Z11" s="11">
        <f t="shared" ref="Z11" si="122">Y11+1</f>
        <v>43611</v>
      </c>
      <c r="AA11" s="12">
        <f t="shared" ref="AA11" si="123">Z11+1</f>
        <v>43612</v>
      </c>
      <c r="AB11" s="12">
        <f t="shared" ref="AB11" si="124">AA11+1</f>
        <v>43613</v>
      </c>
      <c r="AC11" s="12">
        <f t="shared" ref="AC11" si="125">AB11+1</f>
        <v>43614</v>
      </c>
      <c r="AD11" s="12">
        <f t="shared" ref="AD11" si="126">AC11+1</f>
        <v>43615</v>
      </c>
      <c r="AE11" s="12">
        <f t="shared" ref="AE11" si="127">AD11+1</f>
        <v>43616</v>
      </c>
      <c r="AF11" s="12">
        <f t="shared" ref="AF11" si="128">AE11+1</f>
        <v>43617</v>
      </c>
      <c r="AG11" s="12">
        <f t="shared" ref="AG11" si="129">AF11+1</f>
        <v>43618</v>
      </c>
      <c r="AH11" s="12">
        <f t="shared" ref="AH11" si="130">AG11+1</f>
        <v>43619</v>
      </c>
      <c r="AI11" s="12">
        <f t="shared" ref="AI11" si="131">AH11+1</f>
        <v>43620</v>
      </c>
      <c r="AJ11" s="12">
        <f t="shared" ref="AJ11" si="132">AI11+1</f>
        <v>43621</v>
      </c>
      <c r="AK11" s="12">
        <f t="shared" ref="AK11" si="133">AJ11+1</f>
        <v>43622</v>
      </c>
      <c r="AL11" s="12">
        <f t="shared" ref="AL11" si="134">AK11+1</f>
        <v>43623</v>
      </c>
      <c r="AM11" s="12">
        <f t="shared" ref="AM11" si="135">AL11+1</f>
        <v>43624</v>
      </c>
      <c r="AN11" s="19">
        <f t="shared" ref="AN11" si="136">AM11+1</f>
        <v>43625</v>
      </c>
      <c r="AO11" s="11">
        <f>AE11+14</f>
        <v>43630</v>
      </c>
    </row>
    <row r="12" spans="2:43">
      <c r="B12"/>
      <c r="E12"/>
    </row>
    <row r="13" spans="2:43">
      <c r="B13" t="s">
        <v>24</v>
      </c>
      <c r="E13"/>
    </row>
    <row r="14" spans="2:43">
      <c r="B14"/>
      <c r="E14"/>
    </row>
    <row r="15" spans="2:43">
      <c r="B15"/>
      <c r="E15"/>
    </row>
    <row r="16" spans="2:43">
      <c r="B16"/>
      <c r="E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berekening vanaf verzamelbroed</vt:lpstr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Som de Cerff</dc:creator>
  <cp:lastModifiedBy>Ben</cp:lastModifiedBy>
  <dcterms:created xsi:type="dcterms:W3CDTF">2010-12-28T15:14:53Z</dcterms:created>
  <dcterms:modified xsi:type="dcterms:W3CDTF">2019-03-13T08:36:33Z</dcterms:modified>
</cp:coreProperties>
</file>